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aris X6\Desktop\"/>
    </mc:Choice>
  </mc:AlternateContent>
  <bookViews>
    <workbookView xWindow="0" yWindow="0" windowWidth="28800" windowHeight="12105"/>
  </bookViews>
  <sheets>
    <sheet name="Blad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E19" i="1"/>
  <c r="D19" i="1"/>
  <c r="E18" i="1"/>
  <c r="D18" i="1"/>
  <c r="E17" i="1"/>
  <c r="D17" i="1"/>
</calcChain>
</file>

<file path=xl/sharedStrings.xml><?xml version="1.0" encoding="utf-8"?>
<sst xmlns="http://schemas.openxmlformats.org/spreadsheetml/2006/main" count="100" uniqueCount="86">
  <si>
    <t xml:space="preserve">Vlucht </t>
  </si>
  <si>
    <t>Vluchttijden</t>
  </si>
  <si>
    <t>JAL</t>
  </si>
  <si>
    <t>Vlucht terug</t>
  </si>
  <si>
    <t>09-05-2015 11:55  -&gt; 9:00</t>
  </si>
  <si>
    <t>30-05-2015 10:45 -&gt; 5:45</t>
  </si>
  <si>
    <t>Mansion Tokyo</t>
  </si>
  <si>
    <t>Let op dat bij de mansions de single even duur is als de double en deze dus meer betaald!</t>
  </si>
  <si>
    <t>Vluchtkosten + Taks/fees</t>
  </si>
  <si>
    <t>Duur</t>
  </si>
  <si>
    <t>22 dagen</t>
  </si>
  <si>
    <t>Mansion Osaka</t>
  </si>
  <si>
    <t>JAL/Finair</t>
  </si>
  <si>
    <t>10-05-2015 11:55  -&gt; 8:55</t>
  </si>
  <si>
    <t>29-05-2015 10:45 -&gt; 5:45</t>
  </si>
  <si>
    <t>20 dagen</t>
  </si>
  <si>
    <t>9-23 Mei 518,840 JPY</t>
  </si>
  <si>
    <t>Mansions zijn het duurst op zaterdag, door 2 zaterdagen weg te knippen (1 naar het goedkopere Osaka) kunnen wij veel besparen.</t>
  </si>
  <si>
    <t>A</t>
  </si>
  <si>
    <t>B</t>
  </si>
  <si>
    <t>Totaal Optie A</t>
  </si>
  <si>
    <t>Totaal Optie B</t>
  </si>
  <si>
    <t>Vlucht</t>
  </si>
  <si>
    <t>Tokyo prijs double</t>
  </si>
  <si>
    <t>Tokyo prijs single</t>
  </si>
  <si>
    <t>Totaal</t>
  </si>
  <si>
    <t>Railpass week</t>
  </si>
  <si>
    <t>Tokyo A:</t>
  </si>
  <si>
    <t>3,765.16 </t>
  </si>
  <si>
    <t>door 8</t>
  </si>
  <si>
    <t>Prijzen vertaald uit de Yen, en onderhevig aan wisselkoersen (paar % afwijking per dag wat zowel positief als negatief voor ons kan zijn)</t>
  </si>
  <si>
    <t>Double per persoon</t>
  </si>
  <si>
    <t>Single per persoon</t>
  </si>
  <si>
    <t>Tokyo B:</t>
  </si>
  <si>
    <t>Prijs in €</t>
  </si>
  <si>
    <t>3,186.06</t>
  </si>
  <si>
    <t xml:space="preserve">1 JPY = 0.00725688 EUR </t>
  </si>
  <si>
    <t>1 EUR = 137.800 JPY</t>
  </si>
  <si>
    <t>rates: 2014-08-03 10:53 UTC</t>
  </si>
  <si>
    <t>Meerprijs pp (persoon 1-6) gedeeld door 7:</t>
  </si>
  <si>
    <t>Totaal (single room)</t>
  </si>
  <si>
    <t>23 - 29 mei ~165,000JPY</t>
  </si>
  <si>
    <t xml:space="preserve">23 - 30 mei 192,500JPY </t>
  </si>
  <si>
    <t>~ € 204 (ligt aan de koers)</t>
  </si>
  <si>
    <t>Osaka A</t>
  </si>
  <si>
    <t>Osaka B</t>
  </si>
  <si>
    <t xml:space="preserve">  1,396.95</t>
  </si>
  <si>
    <t xml:space="preserve">  1,197.39 </t>
  </si>
  <si>
    <t>door 7</t>
  </si>
  <si>
    <t>Gedeeld door 6</t>
  </si>
  <si>
    <t>Meerprijs PP optie A:</t>
  </si>
  <si>
    <t>Meerprijs PP optie B:</t>
  </si>
  <si>
    <t>Totaal Kamers /7</t>
  </si>
  <si>
    <t>Railpas (1 week)</t>
  </si>
  <si>
    <t>Railpass prijzen (slechts 3 maanden van te voren te boeken) 03-08-2014:</t>
  </si>
  <si>
    <t>7 dagen</t>
  </si>
  <si>
    <t>14 dagen</t>
  </si>
  <si>
    <t>21 dagen</t>
  </si>
  <si>
    <t>Ter referentie: 3x double in de mansion in Tokyo (Iidabashi) via agoda is al € 4.039,41</t>
  </si>
  <si>
    <t>Goedkoper boeken zit er dus vrijwel zeker niet in.</t>
  </si>
  <si>
    <t>Als wij door 7 delen kost persoon 7 in Tokyo 78,44 of 66,37 meer, echter scheelt dit in Osaka wee 33,27 of 28,51 per persoon</t>
  </si>
  <si>
    <t>Osaka 7</t>
  </si>
  <si>
    <t>Totaal prijzen:</t>
  </si>
  <si>
    <t>Berekeningen:</t>
  </si>
  <si>
    <t>Vlucht Keuzes:</t>
  </si>
  <si>
    <t>Tokyo A</t>
  </si>
  <si>
    <t>Tokyo B</t>
  </si>
  <si>
    <t>Iidabashi ligt in het midden van de Yamanote ringline, maar heeft iedere 5 min een trein die ons in 15min bij Akihabara/de ringlijn brengt</t>
  </si>
  <si>
    <t>Hotel MyStays Kanda is slechts 12 minuten lopen naar Akihabara station (yamanote ringlijn) of 10min naar Kanda (ringlijn) echter alleen double bedden.</t>
  </si>
  <si>
    <t>Tokyo C:</t>
  </si>
  <si>
    <t>Totaal Optie C:</t>
  </si>
  <si>
    <t>C</t>
  </si>
  <si>
    <t>10-23 Mei 439,040 JPY</t>
  </si>
  <si>
    <t>9-23 Mei 214,800  JPY</t>
  </si>
  <si>
    <t>1,562.34</t>
  </si>
  <si>
    <t>Let op dat we vanaf halte Ueno al op de ringlijn zitten (scheelt ~3-4 minuten).</t>
  </si>
  <si>
    <r>
      <t>Weekly Mansion Tokyo (A/B):</t>
    </r>
    <r>
      <rPr>
        <sz val="11"/>
        <color theme="1"/>
        <rFont val="Calibri"/>
        <family val="2"/>
        <scheme val="minor"/>
      </rPr>
      <t xml:space="preserve"> http://www.flexstayinn.com/e/location/iidabashi/rooms/</t>
    </r>
  </si>
  <si>
    <r>
      <t xml:space="preserve">Umeko House (C ): </t>
    </r>
    <r>
      <rPr>
        <sz val="11"/>
        <color theme="1"/>
        <rFont val="Calibri"/>
        <family val="2"/>
        <scheme val="minor"/>
      </rPr>
      <t xml:space="preserve"> http://www.homeaway.nl/vakantiewoning/p1427608#summary  https://www.youtube.com/watch?v=p8lkcoHQ2Oc</t>
    </r>
  </si>
  <si>
    <t>Nazi's linksonder, en eten vooral rond het station gebaseerd :)</t>
  </si>
  <si>
    <t>Wie naar de McDonalds durft te gaan voor iets anders dan bv de Mc Walvisburger of zo krijgt een mep van mij ;)</t>
  </si>
  <si>
    <t>http://www.globaladvancedcomm.com/pocketwifi.html</t>
  </si>
  <si>
    <t>~71 euro voor 3 weken en 10GB aan data</t>
  </si>
  <si>
    <t>Vanaf 8:30 op te halen in Narita Airport op dag van aankomst</t>
  </si>
  <si>
    <t xml:space="preserve">Op de laatste dag simpelweg in een bijgeleverde envelop </t>
  </si>
  <si>
    <t>Ten slotte: pocket Wifi tot 10 apperaten / 2.5GB per week</t>
  </si>
  <si>
    <t>afdroppen bij een postpunt/brievenbus. ( of Kansai)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</si>
</sst>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€&quot;\ #,##0;[Red]&quot;€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9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1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12" xfId="0" applyFill="1" applyBorder="1"/>
    <xf numFmtId="0" fontId="0" fillId="3" borderId="0" xfId="0" applyFill="1" applyBorder="1"/>
    <xf numFmtId="0" fontId="0" fillId="3" borderId="1" xfId="0" applyFill="1" applyBorder="1"/>
    <xf numFmtId="0" fontId="0" fillId="3" borderId="14" xfId="0" applyFill="1" applyBorder="1"/>
    <xf numFmtId="0" fontId="0" fillId="3" borderId="2" xfId="0" applyFill="1" applyBorder="1"/>
    <xf numFmtId="0" fontId="0" fillId="3" borderId="3" xfId="0" applyFill="1" applyBorder="1"/>
    <xf numFmtId="0" fontId="0" fillId="4" borderId="0" xfId="0" applyFill="1"/>
    <xf numFmtId="0" fontId="0" fillId="4" borderId="0" xfId="0" applyFill="1" applyAlignment="1">
      <alignment horizontal="center"/>
    </xf>
    <xf numFmtId="20" fontId="0" fillId="4" borderId="0" xfId="0" applyNumberFormat="1" applyFill="1" applyAlignment="1">
      <alignment horizontal="center"/>
    </xf>
    <xf numFmtId="6" fontId="0" fillId="4" borderId="0" xfId="0" applyNumberFormat="1" applyFill="1" applyAlignment="1">
      <alignment horizontal="center"/>
    </xf>
    <xf numFmtId="0" fontId="0" fillId="4" borderId="2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20" fontId="0" fillId="5" borderId="0" xfId="0" applyNumberFormat="1" applyFill="1" applyAlignment="1">
      <alignment horizontal="center"/>
    </xf>
    <xf numFmtId="6" fontId="0" fillId="5" borderId="0" xfId="0" applyNumberFormat="1" applyFill="1" applyAlignment="1">
      <alignment horizontal="center"/>
    </xf>
    <xf numFmtId="0" fontId="0" fillId="5" borderId="2" xfId="0" applyFill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0" fillId="2" borderId="0" xfId="0" applyFill="1"/>
    <xf numFmtId="0" fontId="0" fillId="4" borderId="17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49" fontId="1" fillId="0" borderId="0" xfId="0" applyNumberFormat="1" applyFont="1"/>
    <xf numFmtId="0" fontId="0" fillId="6" borderId="0" xfId="0" applyFill="1" applyAlignment="1">
      <alignment horizontal="center"/>
    </xf>
    <xf numFmtId="0" fontId="0" fillId="6" borderId="15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6" borderId="0" xfId="0" applyFill="1"/>
    <xf numFmtId="20" fontId="0" fillId="6" borderId="0" xfId="0" applyNumberFormat="1" applyFill="1" applyAlignment="1">
      <alignment horizontal="center"/>
    </xf>
    <xf numFmtId="6" fontId="0" fillId="6" borderId="0" xfId="0" applyNumberFormat="1" applyFill="1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/>
    <xf numFmtId="0" fontId="0" fillId="0" borderId="0" xfId="0" applyAlignment="1">
      <alignment horizontal="left"/>
    </xf>
    <xf numFmtId="0" fontId="0" fillId="0" borderId="1" xfId="0" applyBorder="1" applyAlignment="1"/>
    <xf numFmtId="0" fontId="0" fillId="7" borderId="18" xfId="0" applyFill="1" applyBorder="1" applyAlignment="1">
      <alignment horizontal="center"/>
    </xf>
    <xf numFmtId="0" fontId="0" fillId="7" borderId="16" xfId="0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36</xdr:row>
      <xdr:rowOff>95250</xdr:rowOff>
    </xdr:from>
    <xdr:to>
      <xdr:col>11</xdr:col>
      <xdr:colOff>398422</xdr:colOff>
      <xdr:row>57</xdr:row>
      <xdr:rowOff>189988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7010400"/>
          <a:ext cx="13019047" cy="4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12</xdr:col>
      <xdr:colOff>207890</xdr:colOff>
      <xdr:row>95</xdr:row>
      <xdr:rowOff>27762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11677650"/>
          <a:ext cx="13276190" cy="65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549275</xdr:colOff>
      <xdr:row>37</xdr:row>
      <xdr:rowOff>9525</xdr:rowOff>
    </xdr:from>
    <xdr:to>
      <xdr:col>20</xdr:col>
      <xdr:colOff>257175</xdr:colOff>
      <xdr:row>57</xdr:row>
      <xdr:rowOff>95250</xdr:rowOff>
    </xdr:to>
    <xdr:pic>
      <xdr:nvPicPr>
        <xdr:cNvPr id="5" name="Afbeelding 4" descr="http://www.flexstayinn.com/data/room_layout/l_XMA8nzow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4225" y="7115175"/>
          <a:ext cx="5194300" cy="3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61</xdr:row>
      <xdr:rowOff>0</xdr:rowOff>
    </xdr:from>
    <xdr:to>
      <xdr:col>23</xdr:col>
      <xdr:colOff>123048</xdr:colOff>
      <xdr:row>93</xdr:row>
      <xdr:rowOff>123048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54150" y="11677650"/>
          <a:ext cx="6219048" cy="62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97</xdr:row>
      <xdr:rowOff>173339</xdr:rowOff>
    </xdr:from>
    <xdr:to>
      <xdr:col>10</xdr:col>
      <xdr:colOff>169781</xdr:colOff>
      <xdr:row>117</xdr:row>
      <xdr:rowOff>180111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05325" y="18708989"/>
          <a:ext cx="7370681" cy="381677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109</xdr:row>
      <xdr:rowOff>76200</xdr:rowOff>
    </xdr:from>
    <xdr:to>
      <xdr:col>4</xdr:col>
      <xdr:colOff>485381</xdr:colOff>
      <xdr:row>123</xdr:row>
      <xdr:rowOff>56819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0550" y="20897850"/>
          <a:ext cx="3152381" cy="2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tabSelected="1" workbookViewId="0">
      <selection activeCell="P7" sqref="P7"/>
    </sheetView>
  </sheetViews>
  <sheetFormatPr defaultRowHeight="15" x14ac:dyDescent="0.25"/>
  <cols>
    <col min="1" max="1" width="7.140625" customWidth="1"/>
    <col min="2" max="2" width="6.42578125" customWidth="1"/>
    <col min="3" max="3" width="12.85546875" style="1" customWidth="1"/>
    <col min="4" max="4" width="22.42578125" style="1" bestFit="1" customWidth="1"/>
    <col min="5" max="5" width="22.28515625" style="1" customWidth="1"/>
    <col min="6" max="6" width="15" style="1" customWidth="1"/>
    <col min="7" max="7" width="23.5703125" style="1" bestFit="1" customWidth="1"/>
    <col min="8" max="8" width="20.85546875" style="1" customWidth="1"/>
    <col min="9" max="9" width="21.42578125" style="1" customWidth="1"/>
    <col min="10" max="10" width="23.5703125" bestFit="1" customWidth="1"/>
    <col min="11" max="11" width="18.42578125" customWidth="1"/>
  </cols>
  <sheetData>
    <row r="1" spans="1:14" x14ac:dyDescent="0.25">
      <c r="A1" s="35" t="s">
        <v>64</v>
      </c>
      <c r="C1" s="1" t="s">
        <v>0</v>
      </c>
      <c r="D1" s="1" t="s">
        <v>1</v>
      </c>
      <c r="E1" s="1" t="s">
        <v>3</v>
      </c>
      <c r="F1" s="1" t="s">
        <v>9</v>
      </c>
      <c r="G1" s="1" t="s">
        <v>8</v>
      </c>
      <c r="H1" s="1" t="s">
        <v>6</v>
      </c>
      <c r="I1" s="1" t="s">
        <v>11</v>
      </c>
      <c r="J1" s="1" t="s">
        <v>26</v>
      </c>
      <c r="L1" t="s">
        <v>65</v>
      </c>
      <c r="M1" t="s">
        <v>66</v>
      </c>
    </row>
    <row r="2" spans="1:14" x14ac:dyDescent="0.25">
      <c r="B2" s="25" t="s">
        <v>18</v>
      </c>
      <c r="C2" s="26" t="s">
        <v>2</v>
      </c>
      <c r="D2" s="27" t="s">
        <v>4</v>
      </c>
      <c r="E2" s="26" t="s">
        <v>5</v>
      </c>
      <c r="F2" s="27" t="s">
        <v>10</v>
      </c>
      <c r="G2" s="28">
        <v>776</v>
      </c>
      <c r="H2" s="26" t="s">
        <v>16</v>
      </c>
      <c r="I2" s="26" t="s">
        <v>42</v>
      </c>
      <c r="J2" s="26" t="s">
        <v>43</v>
      </c>
      <c r="L2" s="10" t="s">
        <v>28</v>
      </c>
      <c r="M2" s="11" t="s">
        <v>35</v>
      </c>
    </row>
    <row r="3" spans="1:14" x14ac:dyDescent="0.25">
      <c r="L3" t="s">
        <v>48</v>
      </c>
      <c r="M3" t="s">
        <v>48</v>
      </c>
    </row>
    <row r="4" spans="1:14" x14ac:dyDescent="0.25">
      <c r="B4" s="30" t="s">
        <v>19</v>
      </c>
      <c r="C4" s="31" t="s">
        <v>12</v>
      </c>
      <c r="D4" s="32" t="s">
        <v>13</v>
      </c>
      <c r="E4" s="31" t="s">
        <v>14</v>
      </c>
      <c r="F4" s="31" t="s">
        <v>15</v>
      </c>
      <c r="G4" s="33">
        <v>776</v>
      </c>
      <c r="H4" s="31" t="s">
        <v>72</v>
      </c>
      <c r="I4" s="31" t="s">
        <v>41</v>
      </c>
      <c r="J4" s="31" t="s">
        <v>43</v>
      </c>
      <c r="L4">
        <v>537.88</v>
      </c>
      <c r="M4">
        <v>455.15</v>
      </c>
    </row>
    <row r="6" spans="1:14" x14ac:dyDescent="0.25">
      <c r="B6" s="46" t="s">
        <v>71</v>
      </c>
      <c r="C6" s="43" t="s">
        <v>2</v>
      </c>
      <c r="D6" s="47" t="s">
        <v>4</v>
      </c>
      <c r="E6" s="43" t="s">
        <v>5</v>
      </c>
      <c r="F6" s="47" t="s">
        <v>10</v>
      </c>
      <c r="G6" s="48">
        <v>776</v>
      </c>
      <c r="H6" s="43" t="s">
        <v>73</v>
      </c>
      <c r="I6" s="43" t="s">
        <v>42</v>
      </c>
      <c r="J6" s="43" t="s">
        <v>43</v>
      </c>
    </row>
    <row r="8" spans="1:14" x14ac:dyDescent="0.25">
      <c r="B8" s="35" t="s">
        <v>62</v>
      </c>
      <c r="I8" s="36" t="s">
        <v>63</v>
      </c>
      <c r="J8" s="1"/>
      <c r="K8" s="1"/>
    </row>
    <row r="9" spans="1:14" x14ac:dyDescent="0.25">
      <c r="J9" s="1"/>
      <c r="K9" s="1"/>
    </row>
    <row r="10" spans="1:14" ht="15.75" thickBot="1" x14ac:dyDescent="0.3">
      <c r="B10" s="4"/>
      <c r="C10" s="5"/>
      <c r="D10" s="29" t="s">
        <v>20</v>
      </c>
      <c r="E10" s="34" t="s">
        <v>21</v>
      </c>
      <c r="F10" s="43" t="s">
        <v>70</v>
      </c>
      <c r="J10" s="7" t="s">
        <v>27</v>
      </c>
      <c r="K10" s="8" t="s">
        <v>33</v>
      </c>
      <c r="L10" s="4" t="s">
        <v>69</v>
      </c>
      <c r="M10" s="8" t="s">
        <v>44</v>
      </c>
      <c r="N10" s="9" t="s">
        <v>45</v>
      </c>
    </row>
    <row r="11" spans="1:14" ht="15.75" thickTop="1" x14ac:dyDescent="0.25">
      <c r="B11" s="49" t="s">
        <v>22</v>
      </c>
      <c r="C11" s="50"/>
      <c r="D11" s="38">
        <v>776</v>
      </c>
      <c r="E11" s="39">
        <v>776</v>
      </c>
      <c r="F11" s="44">
        <v>776</v>
      </c>
      <c r="I11" s="6" t="s">
        <v>34</v>
      </c>
      <c r="J11" s="10" t="s">
        <v>28</v>
      </c>
      <c r="K11" s="11" t="s">
        <v>35</v>
      </c>
      <c r="L11" t="s">
        <v>74</v>
      </c>
      <c r="M11" s="11" t="s">
        <v>46</v>
      </c>
      <c r="N11" s="12" t="s">
        <v>47</v>
      </c>
    </row>
    <row r="12" spans="1:14" x14ac:dyDescent="0.25">
      <c r="B12" s="51" t="s">
        <v>23</v>
      </c>
      <c r="C12" s="52"/>
      <c r="D12" s="40">
        <v>470.65</v>
      </c>
      <c r="E12" s="41">
        <v>398.25</v>
      </c>
      <c r="F12" s="45"/>
      <c r="J12" s="10" t="s">
        <v>29</v>
      </c>
      <c r="K12" s="11" t="s">
        <v>29</v>
      </c>
      <c r="L12" t="s">
        <v>48</v>
      </c>
      <c r="M12" s="11" t="s">
        <v>48</v>
      </c>
      <c r="N12" s="12" t="s">
        <v>48</v>
      </c>
    </row>
    <row r="13" spans="1:14" x14ac:dyDescent="0.25">
      <c r="B13" s="51" t="s">
        <v>24</v>
      </c>
      <c r="C13" s="52"/>
      <c r="D13" s="40">
        <v>941.29</v>
      </c>
      <c r="E13" s="41">
        <v>796.51</v>
      </c>
      <c r="F13" s="45"/>
      <c r="J13" s="10">
        <v>470.65</v>
      </c>
      <c r="K13" s="11">
        <v>398.25</v>
      </c>
      <c r="L13">
        <v>223.2</v>
      </c>
      <c r="M13" s="11">
        <v>199.56</v>
      </c>
      <c r="N13" s="12">
        <v>171.06</v>
      </c>
    </row>
    <row r="14" spans="1:14" x14ac:dyDescent="0.25">
      <c r="B14" s="51" t="s">
        <v>61</v>
      </c>
      <c r="C14" s="52"/>
      <c r="D14" s="40">
        <v>199.56</v>
      </c>
      <c r="E14" s="41">
        <v>171.06</v>
      </c>
      <c r="F14" s="45">
        <v>199.56</v>
      </c>
      <c r="I14" s="6" t="s">
        <v>31</v>
      </c>
      <c r="J14" s="10">
        <v>470.65</v>
      </c>
      <c r="K14" s="11">
        <v>398.25</v>
      </c>
      <c r="L14" s="37"/>
      <c r="M14" s="13"/>
      <c r="N14" s="14"/>
    </row>
    <row r="15" spans="1:14" x14ac:dyDescent="0.25">
      <c r="B15" s="51" t="s">
        <v>53</v>
      </c>
      <c r="C15" s="52"/>
      <c r="D15" s="40">
        <v>204</v>
      </c>
      <c r="E15" s="41">
        <v>204</v>
      </c>
      <c r="F15" s="45">
        <v>204</v>
      </c>
      <c r="I15" s="6" t="s">
        <v>32</v>
      </c>
      <c r="J15" s="10">
        <v>941.29</v>
      </c>
      <c r="K15" s="11">
        <v>796.51</v>
      </c>
      <c r="L15" s="37"/>
      <c r="M15" s="13"/>
      <c r="N15" s="14"/>
    </row>
    <row r="16" spans="1:14" x14ac:dyDescent="0.25">
      <c r="C16" s="3"/>
      <c r="D16" s="40"/>
      <c r="E16" s="41"/>
      <c r="F16" s="45"/>
      <c r="I16" s="6" t="s">
        <v>39</v>
      </c>
      <c r="J16" s="10">
        <v>78.44</v>
      </c>
      <c r="K16" s="11">
        <v>66.37</v>
      </c>
      <c r="L16" s="37"/>
      <c r="M16" s="13"/>
      <c r="N16" s="14"/>
    </row>
    <row r="17" spans="2:14" x14ac:dyDescent="0.25">
      <c r="B17" t="s">
        <v>25</v>
      </c>
      <c r="C17" s="3"/>
      <c r="D17" s="53">
        <f>D11+D12+D14+D15</f>
        <v>1650.21</v>
      </c>
      <c r="E17" s="53">
        <f>E11+E12+E14+E15</f>
        <v>1549.31</v>
      </c>
      <c r="F17" s="54">
        <f>F11+F14+F15+L13</f>
        <v>1402.76</v>
      </c>
      <c r="I17" s="1" t="s">
        <v>49</v>
      </c>
      <c r="J17" s="15"/>
      <c r="K17" s="13"/>
      <c r="L17" s="37"/>
      <c r="M17" s="11">
        <v>232.83</v>
      </c>
      <c r="N17" s="12">
        <v>199.57</v>
      </c>
    </row>
    <row r="18" spans="2:14" x14ac:dyDescent="0.25">
      <c r="B18" t="s">
        <v>40</v>
      </c>
      <c r="C18" s="3"/>
      <c r="D18" s="40">
        <f>D11+D13+D14+D15</f>
        <v>2120.85</v>
      </c>
      <c r="E18" s="41">
        <f>E11+E13+E14+E15</f>
        <v>1947.57</v>
      </c>
      <c r="F18" s="45"/>
      <c r="J18" s="1"/>
      <c r="K18" s="1"/>
    </row>
    <row r="19" spans="2:14" x14ac:dyDescent="0.25">
      <c r="B19" t="s">
        <v>52</v>
      </c>
      <c r="C19" s="3"/>
      <c r="D19" s="40">
        <f>D11+L4+D14+D15</f>
        <v>1717.44</v>
      </c>
      <c r="E19" s="41">
        <f>E11+M4+E14+E15</f>
        <v>1606.21</v>
      </c>
      <c r="F19" s="45"/>
      <c r="I19" s="2" t="s">
        <v>60</v>
      </c>
      <c r="J19" s="1"/>
    </row>
    <row r="20" spans="2:14" x14ac:dyDescent="0.25">
      <c r="I20" s="1" t="s">
        <v>50</v>
      </c>
      <c r="J20" s="1">
        <v>45.17</v>
      </c>
    </row>
    <row r="21" spans="2:14" x14ac:dyDescent="0.25">
      <c r="I21" s="1" t="s">
        <v>51</v>
      </c>
      <c r="J21" s="1">
        <v>37.86</v>
      </c>
    </row>
    <row r="24" spans="2:14" ht="15.75" thickBot="1" x14ac:dyDescent="0.3">
      <c r="B24" t="s">
        <v>7</v>
      </c>
    </row>
    <row r="25" spans="2:14" ht="15.75" thickTop="1" x14ac:dyDescent="0.25">
      <c r="B25" t="s">
        <v>17</v>
      </c>
      <c r="J25" s="16" t="s">
        <v>54</v>
      </c>
      <c r="K25" s="17"/>
      <c r="L25" s="17"/>
      <c r="M25" s="17"/>
      <c r="N25" s="18"/>
    </row>
    <row r="26" spans="2:14" x14ac:dyDescent="0.25">
      <c r="J26" s="19" t="s">
        <v>55</v>
      </c>
      <c r="K26" s="20">
        <v>204</v>
      </c>
      <c r="L26" s="20"/>
      <c r="M26" s="20"/>
      <c r="N26" s="21"/>
    </row>
    <row r="27" spans="2:14" x14ac:dyDescent="0.25">
      <c r="B27" t="s">
        <v>30</v>
      </c>
      <c r="J27" s="19" t="s">
        <v>56</v>
      </c>
      <c r="K27" s="20">
        <v>326</v>
      </c>
      <c r="L27" s="20"/>
      <c r="M27" s="20"/>
      <c r="N27" s="21"/>
    </row>
    <row r="28" spans="2:14" ht="15.75" thickBot="1" x14ac:dyDescent="0.3">
      <c r="J28" s="22" t="s">
        <v>57</v>
      </c>
      <c r="K28" s="23">
        <v>417</v>
      </c>
      <c r="L28" s="23"/>
      <c r="M28" s="23"/>
      <c r="N28" s="24"/>
    </row>
    <row r="29" spans="2:14" ht="15.75" thickTop="1" x14ac:dyDescent="0.25">
      <c r="B29" t="s">
        <v>36</v>
      </c>
    </row>
    <row r="30" spans="2:14" x14ac:dyDescent="0.25">
      <c r="B30" t="s">
        <v>38</v>
      </c>
      <c r="C30" t="s">
        <v>37</v>
      </c>
    </row>
    <row r="31" spans="2:14" x14ac:dyDescent="0.25">
      <c r="C31"/>
      <c r="H31" s="2" t="s">
        <v>67</v>
      </c>
    </row>
    <row r="32" spans="2:14" x14ac:dyDescent="0.25">
      <c r="B32" t="s">
        <v>58</v>
      </c>
      <c r="G32"/>
      <c r="H32" t="s">
        <v>68</v>
      </c>
    </row>
    <row r="33" spans="2:2" x14ac:dyDescent="0.25">
      <c r="B33" t="s">
        <v>59</v>
      </c>
    </row>
    <row r="36" spans="2:2" x14ac:dyDescent="0.25">
      <c r="B36" s="35" t="s">
        <v>76</v>
      </c>
    </row>
    <row r="60" spans="2:2" x14ac:dyDescent="0.25">
      <c r="B60" s="42" t="s">
        <v>77</v>
      </c>
    </row>
    <row r="95" spans="14:14" x14ac:dyDescent="0.25">
      <c r="N95" t="s">
        <v>78</v>
      </c>
    </row>
    <row r="96" spans="14:14" x14ac:dyDescent="0.25">
      <c r="N96" t="s">
        <v>79</v>
      </c>
    </row>
    <row r="97" spans="2:2" x14ac:dyDescent="0.25">
      <c r="B97" t="s">
        <v>75</v>
      </c>
    </row>
    <row r="101" spans="2:2" x14ac:dyDescent="0.25">
      <c r="B101" t="s">
        <v>84</v>
      </c>
    </row>
    <row r="102" spans="2:2" x14ac:dyDescent="0.25">
      <c r="B102" t="s">
        <v>80</v>
      </c>
    </row>
    <row r="103" spans="2:2" x14ac:dyDescent="0.25">
      <c r="B103" t="s">
        <v>81</v>
      </c>
    </row>
    <row r="105" spans="2:2" x14ac:dyDescent="0.25">
      <c r="B105" t="s">
        <v>82</v>
      </c>
    </row>
    <row r="107" spans="2:2" x14ac:dyDescent="0.25">
      <c r="B107" t="s">
        <v>83</v>
      </c>
    </row>
    <row r="108" spans="2:2" x14ac:dyDescent="0.25">
      <c r="B108" t="s">
        <v>85</v>
      </c>
    </row>
  </sheetData>
  <mergeCells count="5">
    <mergeCell ref="B11:C11"/>
    <mergeCell ref="B12:C12"/>
    <mergeCell ref="B13:C13"/>
    <mergeCell ref="B14:C14"/>
    <mergeCell ref="B15:C15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Baris</dc:creator>
  <cp:lastModifiedBy>Baris</cp:lastModifiedBy>
  <dcterms:created xsi:type="dcterms:W3CDTF">2014-08-03T10:25:09Z</dcterms:created>
  <dcterms:modified xsi:type="dcterms:W3CDTF">2014-08-05T17:04:24Z</dcterms:modified>
</cp:coreProperties>
</file>